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5325" activeTab="0"/>
  </bookViews>
  <sheets>
    <sheet name="Πινακας 6" sheetId="1" r:id="rId1"/>
  </sheets>
  <definedNames>
    <definedName name="_xlnm.Print_Area" localSheetId="0">'Πινακας 6'!$A$1:$I$51</definedName>
  </definedNames>
  <calcPr fullCalcOnLoad="1"/>
</workbook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<sst xmlns="http://schemas.openxmlformats.org/spreadsheetml/2006/main" count="24" uniqueCount="20">
  <si>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</si>
  <si>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</si>
  <si>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</si>
  <si>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</si>
  <si>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</si>
  <si>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</si>
  <si>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</si>
  <si>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</si>
  <si>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</si>
  <si>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</si>
  <si>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</si>
  <si>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</si>
  <si>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</si>
  <si>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</si>
  <si>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</si>
  <si>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</si>
  <si>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</si>
  <si>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</si>
  <si>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ΚΑΤΑ ΤΟ ΜΑΡΤΙΟ ΤΟΥ 2011 ΚΑΙ 2012 </t>
  </si>
  <si>
    <t>Μάρτιος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</si>
</sst>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Alignment="1">
      <alignment/>
    </xf>
    <xf numFmtId="188" fontId="1" fillId="0" borderId="10" xfId="0" applyNumberFormat="1" applyFont="1" applyBorder="1" applyAlignment="1">
      <alignment/>
    </xf>
    <xf numFmtId="188" fontId="1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88" fontId="0" fillId="0" borderId="0" xfId="59" applyNumberFormat="1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88" fontId="1" fillId="0" borderId="12" xfId="0" applyNumberFormat="1" applyFont="1" applyBorder="1" applyAlignment="1">
      <alignment horizontal="center"/>
    </xf>
    <xf numFmtId="3" fontId="3" fillId="33" borderId="15" xfId="0" applyNumberFormat="1" applyFont="1" applyFill="1" applyBorder="1" applyAlignment="1">
      <alignment/>
    </xf>
    <xf numFmtId="3" fontId="3" fillId="0" borderId="20" xfId="0" applyNumberFormat="1" applyFont="1" applyBorder="1" applyAlignment="1">
      <alignment/>
    </xf>
    <xf numFmtId="188" fontId="0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188" fontId="0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9" fontId="0" fillId="0" borderId="21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3" fontId="3" fillId="33" borderId="27" xfId="0" applyNumberFormat="1" applyFont="1" applyFill="1" applyBorder="1" applyAlignment="1">
      <alignment/>
    </xf>
    <xf numFmtId="9" fontId="0" fillId="33" borderId="15" xfId="0" applyNumberFormat="1" applyFont="1" applyFill="1" applyBorder="1" applyAlignment="1">
      <alignment/>
    </xf>
    <xf numFmtId="188" fontId="0" fillId="33" borderId="15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 Μαρτιο του 2011 και 2012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015"/>
          <c:w val="0.885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6'!$AH$5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6'!$AG$6:$AG$10</c:f>
              <c:strCache/>
            </c:strRef>
          </c:cat>
          <c:val>
            <c:numRef>
              <c:f>'Πινακας 6'!$AH$6:$AH$10</c:f>
              <c:numCache/>
            </c:numRef>
          </c:val>
        </c:ser>
        <c:ser>
          <c:idx val="1"/>
          <c:order val="1"/>
          <c:tx>
            <c:strRef>
              <c:f>'Πινακας 6'!$AI$5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'Πινακας 6'!$AG$6:$AG$10</c:f>
              <c:strCache/>
            </c:strRef>
          </c:cat>
          <c:val>
            <c:numRef>
              <c:f>'Πινακας 6'!$AI$6:$AI$10</c:f>
              <c:numCache/>
            </c:numRef>
          </c:val>
        </c:ser>
        <c:axId val="23635731"/>
        <c:axId val="11394988"/>
      </c:barChart>
      <c:catAx>
        <c:axId val="23635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394988"/>
        <c:crosses val="autoZero"/>
        <c:auto val="1"/>
        <c:lblOffset val="100"/>
        <c:tickLblSkip val="1"/>
        <c:noMultiLvlLbl val="0"/>
      </c:catAx>
      <c:valAx>
        <c:axId val="11394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35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5"/>
          <c:y val="0.571"/>
          <c:w val="0.081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διάρκεια - Μάρτιος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24625"/>
          <c:w val="0.98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35446029"/>
        <c:axId val="50578806"/>
      </c:bar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6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19050</xdr:rowOff>
    </xdr:from>
    <xdr:to>
      <xdr:col>8</xdr:col>
      <xdr:colOff>466725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38100" y="2705100"/>
        <a:ext cx="51339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152400</xdr:rowOff>
    </xdr:from>
    <xdr:to>
      <xdr:col>8</xdr:col>
      <xdr:colOff>504825</xdr:colOff>
      <xdr:row>50</xdr:row>
      <xdr:rowOff>57150</xdr:rowOff>
    </xdr:to>
    <xdr:graphicFrame>
      <xdr:nvGraphicFramePr>
        <xdr:cNvPr id="2" name="Chart 4"/>
        <xdr:cNvGraphicFramePr/>
      </xdr:nvGraphicFramePr>
      <xdr:xfrm>
        <a:off x="38100" y="5791200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"/>
  <sheetViews>
    <sheetView tabSelected="1" zoomScalePageLayoutView="0" workbookViewId="0" topLeftCell="A7">
      <selection activeCell="A1" sqref="A1:I51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6.8515625" style="0" customWidth="1"/>
    <col min="5" max="5" width="6.7109375" style="0" customWidth="1"/>
    <col min="6" max="6" width="6.421875" style="0" customWidth="1"/>
    <col min="33" max="33" width="18.140625" style="0" customWidth="1"/>
    <col min="35" max="35" width="10.57421875" style="0" customWidth="1"/>
  </cols>
  <sheetData>
    <row r="1" spans="1:31" ht="12.75">
      <c r="A1" s="20" t="s">
        <v>15</v>
      </c>
      <c r="B1" s="20"/>
      <c r="C1" s="20"/>
      <c r="D1" s="20"/>
      <c r="E1" s="20"/>
      <c r="F1" s="20"/>
      <c r="G1" s="20"/>
      <c r="H1" s="20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2.75">
      <c r="A2" s="1"/>
      <c r="B2" s="21" t="s">
        <v>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3.5" thickBot="1">
      <c r="A3" s="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5" ht="13.5" thickBot="1">
      <c r="A4" s="25"/>
      <c r="B4" s="26"/>
      <c r="C4" s="52" t="s">
        <v>19</v>
      </c>
      <c r="D4" s="53"/>
      <c r="E4" s="53"/>
      <c r="F4" s="53"/>
      <c r="G4" s="53"/>
      <c r="H4" s="54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H4" s="3"/>
      <c r="AI4" s="3"/>
    </row>
    <row r="5" spans="1:35" ht="13.5" thickBot="1">
      <c r="A5" s="25"/>
      <c r="B5" s="4" t="s">
        <v>0</v>
      </c>
      <c r="C5" s="50">
        <v>2011</v>
      </c>
      <c r="D5" s="51"/>
      <c r="E5" s="50">
        <v>2012</v>
      </c>
      <c r="F5" s="51"/>
      <c r="G5" s="50" t="s">
        <v>9</v>
      </c>
      <c r="H5" s="5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G5" s="4"/>
      <c r="AH5">
        <v>2011</v>
      </c>
      <c r="AI5">
        <v>2012</v>
      </c>
    </row>
    <row r="6" spans="1:36" ht="13.5" thickBot="1">
      <c r="A6" s="25"/>
      <c r="B6" s="27"/>
      <c r="C6" s="40" t="s">
        <v>8</v>
      </c>
      <c r="D6" s="32" t="s">
        <v>1</v>
      </c>
      <c r="E6" s="40" t="s">
        <v>8</v>
      </c>
      <c r="F6" s="32" t="s">
        <v>1</v>
      </c>
      <c r="G6" s="40" t="s">
        <v>8</v>
      </c>
      <c r="H6" s="32" t="s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G6" s="2" t="s">
        <v>14</v>
      </c>
      <c r="AH6" s="5">
        <f>D7</f>
        <v>0.10967923664659696</v>
      </c>
      <c r="AI6" s="6">
        <f aca="true" t="shared" si="0" ref="AI6:AJ10">F7</f>
        <v>0.08354031461154288</v>
      </c>
      <c r="AJ6" s="19">
        <f t="shared" si="0"/>
        <v>13</v>
      </c>
    </row>
    <row r="7" spans="1:36" ht="13.5" thickBot="1">
      <c r="A7" s="25"/>
      <c r="B7" s="29" t="s">
        <v>2</v>
      </c>
      <c r="C7" s="34">
        <v>3115</v>
      </c>
      <c r="D7" s="41">
        <f aca="true" t="shared" si="1" ref="D7:D12">C7/$C$14</f>
        <v>0.10967923664659696</v>
      </c>
      <c r="E7" s="47">
        <v>3128</v>
      </c>
      <c r="F7" s="41">
        <f aca="true" t="shared" si="2" ref="F7:F12">E7/$E$14</f>
        <v>0.08354031461154288</v>
      </c>
      <c r="G7" s="34">
        <f aca="true" t="shared" si="3" ref="G7:G14">E7-C7</f>
        <v>13</v>
      </c>
      <c r="H7" s="35">
        <f>G7/C7</f>
        <v>0.004173354735152488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G7" s="7" t="s">
        <v>13</v>
      </c>
      <c r="AH7" s="5">
        <f>D8</f>
        <v>0.3824865321643604</v>
      </c>
      <c r="AI7" s="6">
        <f t="shared" si="0"/>
        <v>0.3778543385946639</v>
      </c>
      <c r="AJ7" s="19">
        <f t="shared" si="0"/>
        <v>3285</v>
      </c>
    </row>
    <row r="8" spans="1:36" ht="13.5" thickBot="1">
      <c r="A8" s="25"/>
      <c r="B8" s="30" t="s">
        <v>3</v>
      </c>
      <c r="C8" s="36">
        <v>10863</v>
      </c>
      <c r="D8" s="42">
        <f t="shared" si="1"/>
        <v>0.3824865321643604</v>
      </c>
      <c r="E8" s="48">
        <v>14148</v>
      </c>
      <c r="F8" s="42">
        <f t="shared" si="2"/>
        <v>0.3778543385946639</v>
      </c>
      <c r="G8" s="36">
        <f t="shared" si="3"/>
        <v>3285</v>
      </c>
      <c r="H8" s="37">
        <f aca="true" t="shared" si="4" ref="H8:H14">G8/C8</f>
        <v>0.3024026512013256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G8" s="7" t="s">
        <v>12</v>
      </c>
      <c r="AH8" s="5">
        <f>D9</f>
        <v>0.3043906904686455</v>
      </c>
      <c r="AI8" s="6">
        <f t="shared" si="0"/>
        <v>0.2896135459231365</v>
      </c>
      <c r="AJ8" s="19">
        <f t="shared" si="0"/>
        <v>2199</v>
      </c>
    </row>
    <row r="9" spans="1:36" ht="13.5" thickBot="1">
      <c r="A9" s="25"/>
      <c r="B9" s="30" t="s">
        <v>4</v>
      </c>
      <c r="C9" s="36">
        <v>8645</v>
      </c>
      <c r="D9" s="42">
        <f t="shared" si="1"/>
        <v>0.3043906904686455</v>
      </c>
      <c r="E9" s="48">
        <v>10844</v>
      </c>
      <c r="F9" s="42">
        <f t="shared" si="2"/>
        <v>0.2896135459231365</v>
      </c>
      <c r="G9" s="36">
        <f t="shared" si="3"/>
        <v>2199</v>
      </c>
      <c r="H9" s="37">
        <f t="shared" si="4"/>
        <v>0.25436668594563333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G9" s="7" t="s">
        <v>11</v>
      </c>
      <c r="AH9" s="5">
        <f>D10</f>
        <v>0.14418506390620048</v>
      </c>
      <c r="AI9" s="6">
        <f t="shared" si="0"/>
        <v>0.16481051197820687</v>
      </c>
      <c r="AJ9" s="19">
        <f t="shared" si="0"/>
        <v>2076</v>
      </c>
    </row>
    <row r="10" spans="1:36" ht="12.75">
      <c r="A10" s="25"/>
      <c r="B10" s="30" t="s">
        <v>5</v>
      </c>
      <c r="C10" s="36">
        <v>4095</v>
      </c>
      <c r="D10" s="42">
        <f t="shared" si="1"/>
        <v>0.14418506390620048</v>
      </c>
      <c r="E10" s="48">
        <v>6171</v>
      </c>
      <c r="F10" s="42">
        <f t="shared" si="2"/>
        <v>0.16481051197820687</v>
      </c>
      <c r="G10" s="36">
        <f t="shared" si="3"/>
        <v>2076</v>
      </c>
      <c r="H10" s="37">
        <f t="shared" si="4"/>
        <v>0.5069597069597069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6"/>
      <c r="AG10" s="8" t="s">
        <v>10</v>
      </c>
      <c r="AH10" s="5">
        <f>D11</f>
        <v>0.05925847681419669</v>
      </c>
      <c r="AI10" s="6">
        <f t="shared" si="0"/>
        <v>0.08418128889244986</v>
      </c>
      <c r="AJ10" s="19">
        <f t="shared" si="0"/>
        <v>1469</v>
      </c>
    </row>
    <row r="11" spans="1:32" ht="13.5" thickBot="1">
      <c r="A11" s="25"/>
      <c r="B11" s="31" t="s">
        <v>6</v>
      </c>
      <c r="C11" s="38">
        <v>1683</v>
      </c>
      <c r="D11" s="43">
        <f t="shared" si="1"/>
        <v>0.05925847681419669</v>
      </c>
      <c r="E11" s="49">
        <v>3152</v>
      </c>
      <c r="F11" s="43">
        <f t="shared" si="2"/>
        <v>0.08418128889244986</v>
      </c>
      <c r="G11" s="38">
        <f t="shared" si="3"/>
        <v>1469</v>
      </c>
      <c r="H11" s="39">
        <f t="shared" si="4"/>
        <v>0.8728461081402258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19"/>
    </row>
    <row r="12" spans="1:32" ht="13.5" thickBot="1">
      <c r="A12" s="25"/>
      <c r="B12" s="23" t="s">
        <v>16</v>
      </c>
      <c r="C12" s="44">
        <f>SUM(C10:C11)</f>
        <v>5778</v>
      </c>
      <c r="D12" s="45">
        <f t="shared" si="1"/>
        <v>0.20344354072039716</v>
      </c>
      <c r="E12" s="33">
        <f>SUM(E10:E11)</f>
        <v>9323</v>
      </c>
      <c r="F12" s="45">
        <f t="shared" si="2"/>
        <v>0.24899180087065673</v>
      </c>
      <c r="G12" s="44">
        <f t="shared" si="3"/>
        <v>3545</v>
      </c>
      <c r="H12" s="46">
        <f>G12/C12</f>
        <v>0.6135340948425061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19"/>
    </row>
    <row r="13" spans="1:32" ht="12.75">
      <c r="A13" s="25"/>
      <c r="B13" s="9"/>
      <c r="C13" s="10"/>
      <c r="D13" s="11"/>
      <c r="E13" s="10"/>
      <c r="F13" s="11"/>
      <c r="G13" s="10"/>
      <c r="H13" s="17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</row>
    <row r="14" spans="1:31" ht="12.75">
      <c r="A14" s="25"/>
      <c r="B14" s="4" t="s">
        <v>7</v>
      </c>
      <c r="C14" s="12">
        <f>SUM(C7:C11)</f>
        <v>28401</v>
      </c>
      <c r="D14" s="13">
        <f>C14/$C$14</f>
        <v>1</v>
      </c>
      <c r="E14" s="12">
        <f>SUM(E7:E11)</f>
        <v>37443</v>
      </c>
      <c r="F14" s="13">
        <f>E14/$E$14</f>
        <v>1</v>
      </c>
      <c r="G14" s="12">
        <f t="shared" si="3"/>
        <v>9042</v>
      </c>
      <c r="H14" s="18">
        <f t="shared" si="4"/>
        <v>0.3183690715115665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ht="13.5" thickBot="1">
      <c r="A15" s="25"/>
      <c r="B15" s="14"/>
      <c r="C15" s="15"/>
      <c r="D15" s="14"/>
      <c r="E15" s="15"/>
      <c r="F15" s="14"/>
      <c r="G15" s="15"/>
      <c r="H15" s="1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5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9">
        <f>SUM(C10:C11)</f>
        <v>5778</v>
      </c>
      <c r="AG16" s="19">
        <f>SUM(E10:E11)</f>
        <v>9323</v>
      </c>
      <c r="AH16" s="19">
        <f>AG16-AF16</f>
        <v>3545</v>
      </c>
      <c r="AI16" s="22">
        <f>AH16/AF16</f>
        <v>0.6135340948425061</v>
      </c>
    </row>
    <row r="17" ht="12.75">
      <c r="B17" s="16"/>
    </row>
    <row r="20" ht="15.75">
      <c r="AG20" s="24" t="s">
        <v>17</v>
      </c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2012-03-06T09:18:52Z</cp:lastPrinted>
  <dcterms:created xsi:type="dcterms:W3CDTF">2003-11-05T10:42:27Z</dcterms:created>
  <dcterms:modified xsi:type="dcterms:W3CDTF">2012-04-10T05:45:41Z</dcterms:modified>
  <cp:category/>
  <cp:version/>
  <cp:contentType/>
  <cp:contentStatus/>
</cp:coreProperties>
</file>